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<sst xmlns="http://schemas.openxmlformats.org/spreadsheetml/2006/main" count="26" uniqueCount="26">
  <si>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</si>
  <si>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IEX075</t>
  </si>
  <si>
    <t xml:space="preserve">U</t>
  </si>
  <si>
    <t xml:space="preserve">Protector contra sobretensions permanents, modular.</t>
  </si>
  <si>
    <r>
      <rPr>
        <sz val="8.25"/>
        <color rgb="FF000000"/>
        <rFont val="Arial"/>
        <family val="2"/>
      </rPr>
      <t xml:space="preserve">Protector contra sobretensions permanents, de 1 mòdul, bipolar (1P+N), tensió de disparament retardat entre 265 i 300 V, llindar de desconnexió de disparament retardat 3,5 s, tensió de disparament directe major de 300 V, llindar de desconnexió de disparament directe 0,5 s, amb muntatge separat de l'interruptor automàtic, podent desconnectar l'interruptor mitjançant un senyal enviat a la bobina de disparament o mitjançant la derivació d'un corrent a terra, model NU9-PR2 "CHINT ELECTRICS".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</si>
  <si>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</si>
  <si>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</si>
  <si>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</si>
  <si>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</si>
  <si>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</si>
  <si>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</si>
  <si>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</si>
  <si>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mt35amc300e</t>
  </si>
  <si>
    <t xml:space="preserve">U</t>
  </si>
  <si>
    <t xml:space="preserve">Protector contra sobretensions permanents, de 1 mòdul, bipolar (1P+N), tensió de disparament retardat entre 265 i 300 V, llindar de desconnexió de disparament retardat 3,5 s, tensió de disparament directe major de 300 V, llindar de desconnexió de disparament directe 0,5 s, amb muntatge separat de l'interruptor automàtic, podent desconnectar l'interruptor mitjançant un senyal enviat a la bobina de disparament o mitjançant la derivació d'un corrent a terra, model NU9-PR2 "CHINT ELECTRICS", de 18x80x77,8 mm, grau de protecció IP20, muntatge sobre carril DIN (35 mm) i fixació a carril mitjançant grapes, segons UNE-EN 50550.</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</si>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</sst>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63" customWidth="1"/>
    <col min="5" max="5" width="75.1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105</v>
      </c>
      <c r="H10" s="14">
        <f ca="1">ROUND(INDIRECT(ADDRESS(ROW()+(0), COLUMN()+(-2), 1))*INDIRECT(ADDRESS(ROW()+(0), COLUMN()+(-1), 1)), 2)</f>
        <v>105</v>
      </c>
    </row>
    <row r="11" spans="1:8" ht="13.50" thickBot="1" customHeight="1">
      <c r="A11" s="15"/>
      <c r="B11" s="15"/>
      <c r="C11" s="15"/>
      <c r="D11" s="15"/>
      <c r="E11" s="15"/>
      <c r="F11" s="9" t="s">
        <v>15</v>
      </c>
      <c r="G11" s="9"/>
      <c r="H11" s="17">
        <f ca="1">ROUND(SUM(INDIRECT(ADDRESS(ROW()+(-1), COLUMN()+(0), 1))), 2)</f>
        <v>105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v>
      </c>
      <c r="G13" s="14">
        <v>29.34</v>
      </c>
      <c r="H13" s="14">
        <f ca="1">ROUND(INDIRECT(ADDRESS(ROW()+(0), COLUMN()+(-2), 1))*INDIRECT(ADDRESS(ROW()+(0), COLUMN()+(-1), 1)), 2)</f>
        <v>8.8</v>
      </c>
    </row>
    <row r="14" spans="1:8" ht="13.50" thickBot="1" customHeight="1">
      <c r="A14" s="15"/>
      <c r="B14" s="15"/>
      <c r="C14" s="15"/>
      <c r="D14" s="15"/>
      <c r="E14" s="15"/>
      <c r="F14" s="9" t="s">
        <v>20</v>
      </c>
      <c r="G14" s="9"/>
      <c r="H14" s="17">
        <f ca="1">ROUND(SUM(INDIRECT(ADDRESS(ROW()+(-1), COLUMN()+(0), 1))), 2)</f>
        <v>8.8</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113.8</v>
      </c>
      <c r="H16" s="14">
        <f ca="1">ROUND(INDIRECT(ADDRESS(ROW()+(0), COLUMN()+(-2), 1))*INDIRECT(ADDRESS(ROW()+(0), COLUMN()+(-1), 1))/100, 2)</f>
        <v>2.28</v>
      </c>
    </row>
    <row r="17" spans="1:8" ht="13.50" thickBot="1" customHeight="1">
      <c r="A17" s="21" t="s">
        <v>24</v>
      </c>
      <c r="B17" s="21"/>
      <c r="C17" s="21"/>
      <c r="D17" s="22"/>
      <c r="E17" s="23"/>
      <c r="F17" s="24" t="s">
        <v>25</v>
      </c>
      <c r="G17" s="25"/>
      <c r="H17" s="26">
        <f ca="1">ROUND(SUM(INDIRECT(ADDRESS(ROW()+(-1), COLUMN()+(0), 1)),INDIRECT(ADDRESS(ROW()+(-3), COLUMN()+(0), 1)),INDIRECT(ADDRESS(ROW()+(-6), COLUMN()+(0), 1))), 2)</f>
        <v>116.08</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